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85" activeTab="0"/>
  </bookViews>
  <sheets>
    <sheet name="Sheet1" sheetId="1" r:id="rId1"/>
  </sheets>
  <definedNames>
    <definedName name="ИЗГРАЖДАНЕ_НА_ПРЕНОСНА_СРЕДА">'Sheet1'!$B$7:$F$7</definedName>
  </definedNames>
  <calcPr fullCalcOnLoad="1"/>
</workbook>
</file>

<file path=xl/sharedStrings.xml><?xml version="1.0" encoding="utf-8"?>
<sst xmlns="http://schemas.openxmlformats.org/spreadsheetml/2006/main" count="92" uniqueCount="54">
  <si>
    <t>No</t>
  </si>
  <si>
    <t>Описание на оборудването / услугата</t>
  </si>
  <si>
    <t>Мярка</t>
  </si>
  <si>
    <t>Брой</t>
  </si>
  <si>
    <t>Ед.цена (без ДДС)</t>
  </si>
  <si>
    <t>Общо      (без ДДС)</t>
  </si>
  <si>
    <t>бр.</t>
  </si>
  <si>
    <t>м.</t>
  </si>
  <si>
    <t>Обща стойност на системата (без ДДС):</t>
  </si>
  <si>
    <t xml:space="preserve"> 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</si>
  <si>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>Обща стойност на системата c ДДС:</t>
    </r>
  </si>
  <si>
    <t>20 % ДДС</t>
  </si>
  <si>
    <t>ИЗГРАЖДАНЕ НА ПРЕНОСНА СРЕДА</t>
  </si>
  <si>
    <t>Гофрирана тръба ф 23</t>
  </si>
  <si>
    <t>HDPE тръба</t>
  </si>
  <si>
    <t>Доставка на материали</t>
  </si>
  <si>
    <t>Оптичен кабел - SM - 40F</t>
  </si>
  <si>
    <t>Кутия зя сплайстване с 4 бр. адаптораSC/UPS, SM</t>
  </si>
  <si>
    <t>Комуникационен кабел RG 59+2x0,5</t>
  </si>
  <si>
    <r>
      <t>Кабел СВТ 3х1,5мм</t>
    </r>
    <r>
      <rPr>
        <sz val="12"/>
        <color indexed="8"/>
        <rFont val="Calibri"/>
        <family val="2"/>
      </rPr>
      <t>²</t>
    </r>
  </si>
  <si>
    <t>Ел. Табло за външен монтаж 600/500/215</t>
  </si>
  <si>
    <t>СМР ЗА ИЗГРАЖДАНЕ НА ПРЕНОСНА СРЕДА</t>
  </si>
  <si>
    <t>Направа на изкоп със зариване и трамбоване</t>
  </si>
  <si>
    <t>Пробиване отвори в бетонова стена</t>
  </si>
  <si>
    <t>Тестване на канална мрежа</t>
  </si>
  <si>
    <t>Полагане на HDPE тръба в изкоп</t>
  </si>
  <si>
    <t>Изтегляне на HDPE тръба в канална мрежа и колектор</t>
  </si>
  <si>
    <t>Изтегляне на Кабел СВТ 3х1,5мм²в канална мрежа и гофрирана тръба</t>
  </si>
  <si>
    <t>Изтегляне на ОК в HDPE тръба игофрирана тръба</t>
  </si>
  <si>
    <t>Закрепване на гофрирана тръба в подлез</t>
  </si>
  <si>
    <t>Изтегляне на комуникационен кабел RG 59+2x0,5 в гофрирана тръба</t>
  </si>
  <si>
    <t>Означителни табели за кабел</t>
  </si>
  <si>
    <t>Демонтаж/монтаж и укрепване на муфа 72 ОВ</t>
  </si>
  <si>
    <t>Монтаж на табло на стена окомплектовано</t>
  </si>
  <si>
    <t>Направа на отвори в метален стълб за въвеждане на кабел</t>
  </si>
  <si>
    <t>Демонтаж/монтаж на метална преграда - за влизане в ел табло подлез</t>
  </si>
  <si>
    <t>Заваряване на оптично влакно и тест</t>
  </si>
  <si>
    <t>Механичен монтаж на оптична кутия</t>
  </si>
  <si>
    <t>Осигуряване на непрекъснатост на системата и документиране</t>
  </si>
  <si>
    <t>ИЗГРАЖДАНЕ НА ВИДЕОНАБЛЮДЕНИЕ</t>
  </si>
  <si>
    <t>Вандало устойчива куполна камера с ИЧ подсветка</t>
  </si>
  <si>
    <t>Комплект крепежи и контакти</t>
  </si>
  <si>
    <t>Комплект приемник и предавател за пренос на 8 видео сигнала</t>
  </si>
  <si>
    <t>Комплект приемник и предавател за пренос на 1 видео сигнала</t>
  </si>
  <si>
    <r>
      <t xml:space="preserve">Захранващ блок с токонепрекъсваема функция, канал 12 </t>
    </r>
    <r>
      <rPr>
        <sz val="12"/>
        <color indexed="8"/>
        <rFont val="Calibri"/>
        <family val="2"/>
      </rPr>
      <t>V</t>
    </r>
    <r>
      <rPr>
        <sz val="12"/>
        <color indexed="8"/>
        <rFont val="Times New Roman"/>
        <family val="1"/>
      </rPr>
      <t xml:space="preserve"> и канал 5V</t>
    </r>
  </si>
  <si>
    <t>Акумулатор 12 V , 7.2 Аh</t>
  </si>
  <si>
    <t>Видео енкодер Н.264</t>
  </si>
  <si>
    <t xml:space="preserve">Захранващ блок за видео енкодера </t>
  </si>
  <si>
    <t>Лицензи за софтуер за камери</t>
  </si>
  <si>
    <t>Монтаж, инсталаци и настройка на камерите</t>
  </si>
  <si>
    <t>Аранжиране на комуникационно табло, интегриране и тестване</t>
  </si>
  <si>
    <t xml:space="preserve">               Разчетна  количествено-стойностна сметка за </t>
  </si>
  <si>
    <t>към локален център за видео контрол "Витиня"</t>
  </si>
  <si>
    <t xml:space="preserve">         изграждане на видеонаблюдение в подлез "Декатлон" и присъединяване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</si>
</sst>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[$лв-402]_-;\-* #,##0.00\ [$лв-402]_-;_-* &quot;-&quot;??\ [$лв-402]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F800]dddd\,\ mmmm\ dd\,\ yyyy"/>
    <numFmt numFmtId="186" formatCode="[$-402]dd\ mmmm\ yyyy\ &quot;г.&quot;"/>
    <numFmt numFmtId="187" formatCode="hh:mm:ss\ &quot;ч.&quot;"/>
    <numFmt numFmtId="188" formatCode="_-* #,##0.00\ [$лв.-402]_-;\-* #,##0.00\ [$лв.-402]_-;_-* &quot;-&quot;??\ [$лв.-402]_-;_-@_-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80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180" fontId="1" fillId="0" borderId="10" xfId="0" applyNumberFormat="1" applyFont="1" applyBorder="1" applyAlignment="1">
      <alignment vertical="top" wrapText="1"/>
    </xf>
    <xf numFmtId="180" fontId="5" fillId="0" borderId="10" xfId="0" applyNumberFormat="1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4.28125" style="0" customWidth="1"/>
    <col min="2" max="2" width="36.57421875" style="0" customWidth="1"/>
    <col min="3" max="3" width="8.28125" style="0" customWidth="1"/>
    <col min="4" max="4" width="6.7109375" style="0" customWidth="1"/>
    <col min="5" max="5" width="13.57421875" style="0" customWidth="1"/>
    <col min="6" max="6" width="17.140625" style="0" customWidth="1"/>
  </cols>
  <sheetData>
    <row r="1" spans="1:6" ht="15.75">
      <c r="A1" s="29" t="s">
        <v>51</v>
      </c>
      <c r="B1" s="29"/>
      <c r="C1" s="29"/>
      <c r="D1" s="29"/>
      <c r="E1" s="29"/>
      <c r="F1" s="29"/>
    </row>
    <row r="2" spans="1:6" ht="15.75">
      <c r="A2" s="29" t="s">
        <v>53</v>
      </c>
      <c r="B2" s="29"/>
      <c r="C2" s="29"/>
      <c r="D2" s="29"/>
      <c r="E2" s="29"/>
      <c r="F2" s="29"/>
    </row>
    <row r="3" spans="1:6" ht="15.75">
      <c r="A3" s="30" t="s">
        <v>52</v>
      </c>
      <c r="B3" s="30"/>
      <c r="C3" s="30"/>
      <c r="D3" s="30"/>
      <c r="E3" s="30"/>
      <c r="F3" s="30"/>
    </row>
    <row r="4" spans="1:6" ht="12.75">
      <c r="A4" s="1"/>
      <c r="B4" s="1"/>
      <c r="C4" s="1"/>
      <c r="D4" s="2"/>
      <c r="E4" s="3"/>
      <c r="F4" s="3"/>
    </row>
    <row r="5" spans="1:6" ht="12.75">
      <c r="A5" s="1"/>
      <c r="B5" s="1"/>
      <c r="C5" s="1"/>
      <c r="D5" s="2"/>
      <c r="E5" s="3"/>
      <c r="F5" s="3"/>
    </row>
    <row r="6" spans="1:11" ht="36" customHeight="1">
      <c r="A6" s="6" t="s">
        <v>0</v>
      </c>
      <c r="B6" s="6" t="s">
        <v>1</v>
      </c>
      <c r="C6" s="6" t="s">
        <v>2</v>
      </c>
      <c r="D6" s="7" t="s">
        <v>3</v>
      </c>
      <c r="E6" s="8" t="s">
        <v>4</v>
      </c>
      <c r="F6" s="8" t="s">
        <v>5</v>
      </c>
      <c r="K6" s="5"/>
    </row>
    <row r="7" spans="1:9" ht="21" customHeight="1">
      <c r="A7" s="6"/>
      <c r="B7" s="9" t="s">
        <v>12</v>
      </c>
      <c r="C7" s="6"/>
      <c r="D7" s="7"/>
      <c r="E7" s="8"/>
      <c r="F7" s="8"/>
      <c r="I7" s="4" t="s">
        <v>9</v>
      </c>
    </row>
    <row r="8" spans="1:6" ht="24.75" customHeight="1">
      <c r="A8" s="6"/>
      <c r="B8" s="10" t="s">
        <v>15</v>
      </c>
      <c r="C8" s="6"/>
      <c r="D8" s="7"/>
      <c r="E8" s="8"/>
      <c r="F8" s="8"/>
    </row>
    <row r="9" spans="1:6" ht="15.75">
      <c r="A9" s="6">
        <v>1</v>
      </c>
      <c r="B9" s="11" t="s">
        <v>14</v>
      </c>
      <c r="C9" s="12" t="s">
        <v>7</v>
      </c>
      <c r="D9" s="13">
        <v>1470</v>
      </c>
      <c r="E9" s="14"/>
      <c r="F9" s="14">
        <f aca="true" t="shared" si="0" ref="F9:F15">D9*E9</f>
        <v>0</v>
      </c>
    </row>
    <row r="10" spans="1:6" ht="15.75">
      <c r="A10" s="12">
        <v>2</v>
      </c>
      <c r="B10" s="12" t="s">
        <v>13</v>
      </c>
      <c r="C10" s="12" t="s">
        <v>7</v>
      </c>
      <c r="D10" s="13">
        <v>266</v>
      </c>
      <c r="E10" s="15"/>
      <c r="F10" s="14">
        <f t="shared" si="0"/>
        <v>0</v>
      </c>
    </row>
    <row r="11" spans="1:6" ht="15.75">
      <c r="A11" s="12">
        <v>3</v>
      </c>
      <c r="B11" s="12" t="s">
        <v>16</v>
      </c>
      <c r="C11" s="12" t="s">
        <v>7</v>
      </c>
      <c r="D11" s="13">
        <v>1500</v>
      </c>
      <c r="E11" s="15"/>
      <c r="F11" s="14">
        <f t="shared" si="0"/>
        <v>0</v>
      </c>
    </row>
    <row r="12" spans="1:6" ht="31.5">
      <c r="A12" s="12">
        <v>4</v>
      </c>
      <c r="B12" s="16" t="s">
        <v>17</v>
      </c>
      <c r="C12" s="16" t="s">
        <v>6</v>
      </c>
      <c r="D12" s="13">
        <v>1</v>
      </c>
      <c r="E12" s="15"/>
      <c r="F12" s="14">
        <f t="shared" si="0"/>
        <v>0</v>
      </c>
    </row>
    <row r="13" spans="1:6" ht="15.75">
      <c r="A13" s="12">
        <v>5</v>
      </c>
      <c r="B13" s="12" t="s">
        <v>18</v>
      </c>
      <c r="C13" s="12" t="s">
        <v>7</v>
      </c>
      <c r="D13" s="13">
        <v>480</v>
      </c>
      <c r="E13" s="15"/>
      <c r="F13" s="14">
        <f t="shared" si="0"/>
        <v>0</v>
      </c>
    </row>
    <row r="14" spans="1:6" ht="15.75">
      <c r="A14" s="12">
        <v>6</v>
      </c>
      <c r="B14" s="12" t="s">
        <v>19</v>
      </c>
      <c r="C14" s="12" t="s">
        <v>7</v>
      </c>
      <c r="D14" s="13">
        <v>180</v>
      </c>
      <c r="E14" s="15"/>
      <c r="F14" s="14">
        <f t="shared" si="0"/>
        <v>0</v>
      </c>
    </row>
    <row r="15" spans="1:6" ht="31.5">
      <c r="A15" s="12">
        <v>7</v>
      </c>
      <c r="B15" s="11" t="s">
        <v>20</v>
      </c>
      <c r="C15" s="12" t="s">
        <v>6</v>
      </c>
      <c r="D15" s="13">
        <v>1</v>
      </c>
      <c r="E15" s="15"/>
      <c r="F15" s="14">
        <f t="shared" si="0"/>
        <v>0</v>
      </c>
    </row>
    <row r="16" spans="1:10" ht="27.75" customHeight="1">
      <c r="A16" s="12"/>
      <c r="B16" s="17" t="s">
        <v>21</v>
      </c>
      <c r="C16" s="12"/>
      <c r="D16" s="13"/>
      <c r="E16" s="15"/>
      <c r="F16" s="14"/>
      <c r="J16" s="4" t="s">
        <v>9</v>
      </c>
    </row>
    <row r="17" spans="1:6" ht="31.5">
      <c r="A17" s="12">
        <v>8</v>
      </c>
      <c r="B17" s="11" t="s">
        <v>22</v>
      </c>
      <c r="C17" s="12" t="s">
        <v>7</v>
      </c>
      <c r="D17" s="13">
        <v>14</v>
      </c>
      <c r="E17" s="15"/>
      <c r="F17" s="14">
        <f aca="true" t="shared" si="1" ref="F17:F29">D17*E17</f>
        <v>0</v>
      </c>
    </row>
    <row r="18" spans="1:6" ht="21" customHeight="1">
      <c r="A18" s="12">
        <v>9</v>
      </c>
      <c r="B18" s="11" t="s">
        <v>23</v>
      </c>
      <c r="C18" s="12" t="s">
        <v>7</v>
      </c>
      <c r="D18" s="13">
        <v>6</v>
      </c>
      <c r="E18" s="15"/>
      <c r="F18" s="14">
        <f t="shared" si="1"/>
        <v>0</v>
      </c>
    </row>
    <row r="19" spans="1:6" ht="15.75">
      <c r="A19" s="12">
        <v>10</v>
      </c>
      <c r="B19" s="11" t="s">
        <v>24</v>
      </c>
      <c r="C19" s="12" t="s">
        <v>7</v>
      </c>
      <c r="D19" s="13">
        <v>1550</v>
      </c>
      <c r="E19" s="15"/>
      <c r="F19" s="14">
        <f t="shared" si="1"/>
        <v>0</v>
      </c>
    </row>
    <row r="20" spans="1:6" ht="15.75">
      <c r="A20" s="12">
        <v>11</v>
      </c>
      <c r="B20" s="11" t="s">
        <v>25</v>
      </c>
      <c r="C20" s="12" t="s">
        <v>7</v>
      </c>
      <c r="D20" s="13">
        <v>14</v>
      </c>
      <c r="E20" s="15"/>
      <c r="F20" s="14">
        <f t="shared" si="1"/>
        <v>0</v>
      </c>
    </row>
    <row r="21" spans="1:6" ht="31.5">
      <c r="A21" s="12">
        <v>12</v>
      </c>
      <c r="B21" s="11" t="s">
        <v>26</v>
      </c>
      <c r="C21" s="12" t="s">
        <v>7</v>
      </c>
      <c r="D21" s="13">
        <v>1550</v>
      </c>
      <c r="E21" s="15"/>
      <c r="F21" s="14">
        <f t="shared" si="1"/>
        <v>0</v>
      </c>
    </row>
    <row r="22" spans="1:6" ht="31.5">
      <c r="A22" s="12">
        <v>13</v>
      </c>
      <c r="B22" s="11" t="s">
        <v>27</v>
      </c>
      <c r="C22" s="12" t="s">
        <v>7</v>
      </c>
      <c r="D22" s="13">
        <v>170</v>
      </c>
      <c r="E22" s="15"/>
      <c r="F22" s="14">
        <f t="shared" si="1"/>
        <v>0</v>
      </c>
    </row>
    <row r="23" spans="1:6" ht="31.5">
      <c r="A23" s="12">
        <v>14</v>
      </c>
      <c r="B23" s="11" t="s">
        <v>28</v>
      </c>
      <c r="C23" s="12" t="s">
        <v>7</v>
      </c>
      <c r="D23" s="13">
        <v>1470</v>
      </c>
      <c r="E23" s="15"/>
      <c r="F23" s="14">
        <f t="shared" si="1"/>
        <v>0</v>
      </c>
    </row>
    <row r="24" spans="1:6" ht="31.5">
      <c r="A24" s="12">
        <v>15</v>
      </c>
      <c r="B24" s="18" t="s">
        <v>29</v>
      </c>
      <c r="C24" s="19" t="s">
        <v>7</v>
      </c>
      <c r="D24" s="20">
        <v>260</v>
      </c>
      <c r="E24" s="21"/>
      <c r="F24" s="22">
        <f t="shared" si="1"/>
        <v>0</v>
      </c>
    </row>
    <row r="25" spans="1:6" ht="47.25">
      <c r="A25" s="12">
        <v>16</v>
      </c>
      <c r="B25" s="18" t="s">
        <v>30</v>
      </c>
      <c r="C25" s="19" t="s">
        <v>7</v>
      </c>
      <c r="D25" s="20">
        <v>465</v>
      </c>
      <c r="E25" s="21"/>
      <c r="F25" s="22">
        <f t="shared" si="1"/>
        <v>0</v>
      </c>
    </row>
    <row r="26" spans="1:6" ht="15.75">
      <c r="A26" s="12">
        <v>17</v>
      </c>
      <c r="B26" s="11" t="s">
        <v>31</v>
      </c>
      <c r="C26" s="12" t="s">
        <v>6</v>
      </c>
      <c r="D26" s="13">
        <v>44</v>
      </c>
      <c r="E26" s="15"/>
      <c r="F26" s="14">
        <f t="shared" si="1"/>
        <v>0</v>
      </c>
    </row>
    <row r="27" spans="1:6" ht="31.5">
      <c r="A27" s="12">
        <v>18</v>
      </c>
      <c r="B27" s="11" t="s">
        <v>32</v>
      </c>
      <c r="C27" s="12" t="s">
        <v>6</v>
      </c>
      <c r="D27" s="13">
        <v>5</v>
      </c>
      <c r="E27" s="15"/>
      <c r="F27" s="14">
        <f t="shared" si="1"/>
        <v>0</v>
      </c>
    </row>
    <row r="28" spans="1:6" ht="31.5">
      <c r="A28" s="12">
        <v>19</v>
      </c>
      <c r="B28" s="11" t="s">
        <v>33</v>
      </c>
      <c r="C28" s="12" t="s">
        <v>6</v>
      </c>
      <c r="D28" s="13">
        <v>1</v>
      </c>
      <c r="E28" s="15"/>
      <c r="F28" s="14">
        <f t="shared" si="1"/>
        <v>0</v>
      </c>
    </row>
    <row r="29" spans="1:6" ht="31.5">
      <c r="A29" s="12">
        <v>20</v>
      </c>
      <c r="B29" s="11" t="s">
        <v>34</v>
      </c>
      <c r="C29" s="12" t="s">
        <v>6</v>
      </c>
      <c r="D29" s="13">
        <v>2</v>
      </c>
      <c r="E29" s="15"/>
      <c r="F29" s="14">
        <f t="shared" si="1"/>
        <v>0</v>
      </c>
    </row>
    <row r="30" spans="1:6" ht="31.5">
      <c r="A30" s="6" t="s">
        <v>0</v>
      </c>
      <c r="B30" s="6" t="s">
        <v>1</v>
      </c>
      <c r="C30" s="6" t="s">
        <v>2</v>
      </c>
      <c r="D30" s="7" t="s">
        <v>3</v>
      </c>
      <c r="E30" s="8" t="s">
        <v>4</v>
      </c>
      <c r="F30" s="8" t="s">
        <v>5</v>
      </c>
    </row>
    <row r="31" spans="1:6" ht="47.25">
      <c r="A31" s="12">
        <v>21</v>
      </c>
      <c r="B31" s="11" t="s">
        <v>35</v>
      </c>
      <c r="C31" s="12" t="s">
        <v>6</v>
      </c>
      <c r="D31" s="13">
        <v>1</v>
      </c>
      <c r="E31" s="15"/>
      <c r="F31" s="14">
        <f>D31*E31</f>
        <v>0</v>
      </c>
    </row>
    <row r="32" spans="1:6" ht="31.5">
      <c r="A32" s="12">
        <v>22</v>
      </c>
      <c r="B32" s="11" t="s">
        <v>36</v>
      </c>
      <c r="C32" s="12" t="s">
        <v>6</v>
      </c>
      <c r="D32" s="13">
        <v>16</v>
      </c>
      <c r="E32" s="15"/>
      <c r="F32" s="14">
        <f>D32*E32</f>
        <v>0</v>
      </c>
    </row>
    <row r="33" spans="1:6" ht="23.25" customHeight="1">
      <c r="A33" s="12">
        <v>24</v>
      </c>
      <c r="B33" s="12" t="s">
        <v>37</v>
      </c>
      <c r="C33" s="12" t="s">
        <v>6</v>
      </c>
      <c r="D33" s="13">
        <v>1</v>
      </c>
      <c r="E33" s="15"/>
      <c r="F33" s="14">
        <f>D33*E33</f>
        <v>0</v>
      </c>
    </row>
    <row r="34" spans="1:6" ht="34.5" customHeight="1">
      <c r="A34" s="12">
        <v>25</v>
      </c>
      <c r="B34" s="11" t="s">
        <v>38</v>
      </c>
      <c r="C34" s="11"/>
      <c r="D34" s="13"/>
      <c r="E34" s="15"/>
      <c r="F34" s="14"/>
    </row>
    <row r="35" spans="1:6" ht="24" customHeight="1">
      <c r="A35" s="12"/>
      <c r="B35" s="17" t="s">
        <v>39</v>
      </c>
      <c r="C35" s="9"/>
      <c r="D35" s="13"/>
      <c r="E35" s="15"/>
      <c r="F35" s="14"/>
    </row>
    <row r="36" spans="1:6" ht="31.5">
      <c r="A36" s="12">
        <v>26</v>
      </c>
      <c r="B36" s="11" t="s">
        <v>40</v>
      </c>
      <c r="C36" s="12" t="s">
        <v>6</v>
      </c>
      <c r="D36" s="13">
        <v>9</v>
      </c>
      <c r="E36" s="15"/>
      <c r="F36" s="14">
        <f aca="true" t="shared" si="2" ref="F36:F45">D36*E36</f>
        <v>0</v>
      </c>
    </row>
    <row r="37" spans="1:6" ht="15.75">
      <c r="A37" s="12">
        <v>27</v>
      </c>
      <c r="B37" s="12" t="s">
        <v>41</v>
      </c>
      <c r="C37" s="12" t="s">
        <v>6</v>
      </c>
      <c r="D37" s="13">
        <v>9</v>
      </c>
      <c r="E37" s="15"/>
      <c r="F37" s="14">
        <f t="shared" si="2"/>
        <v>0</v>
      </c>
    </row>
    <row r="38" spans="1:6" ht="31.5">
      <c r="A38" s="12">
        <v>28</v>
      </c>
      <c r="B38" s="11" t="s">
        <v>42</v>
      </c>
      <c r="C38" s="11" t="s">
        <v>6</v>
      </c>
      <c r="D38" s="13">
        <v>1</v>
      </c>
      <c r="E38" s="15"/>
      <c r="F38" s="14">
        <f t="shared" si="2"/>
        <v>0</v>
      </c>
    </row>
    <row r="39" spans="1:6" ht="31.5">
      <c r="A39" s="12">
        <v>29</v>
      </c>
      <c r="B39" s="11" t="s">
        <v>43</v>
      </c>
      <c r="C39" s="11" t="s">
        <v>6</v>
      </c>
      <c r="D39" s="13">
        <v>1</v>
      </c>
      <c r="E39" s="15"/>
      <c r="F39" s="14">
        <f t="shared" si="2"/>
        <v>0</v>
      </c>
    </row>
    <row r="40" spans="1:6" ht="47.25">
      <c r="A40" s="12">
        <v>30</v>
      </c>
      <c r="B40" s="23" t="s">
        <v>44</v>
      </c>
      <c r="C40" s="11" t="s">
        <v>6</v>
      </c>
      <c r="D40" s="13">
        <v>1</v>
      </c>
      <c r="E40" s="15"/>
      <c r="F40" s="14">
        <f t="shared" si="2"/>
        <v>0</v>
      </c>
    </row>
    <row r="41" spans="1:6" ht="21" customHeight="1">
      <c r="A41" s="12">
        <v>31</v>
      </c>
      <c r="B41" s="11" t="s">
        <v>45</v>
      </c>
      <c r="C41" s="11" t="s">
        <v>6</v>
      </c>
      <c r="D41" s="13">
        <v>1</v>
      </c>
      <c r="E41" s="15"/>
      <c r="F41" s="14">
        <f t="shared" si="2"/>
        <v>0</v>
      </c>
    </row>
    <row r="42" spans="1:6" ht="21" customHeight="1">
      <c r="A42" s="12">
        <v>32</v>
      </c>
      <c r="B42" s="11" t="s">
        <v>46</v>
      </c>
      <c r="C42" s="11" t="s">
        <v>6</v>
      </c>
      <c r="D42" s="13">
        <v>1</v>
      </c>
      <c r="E42" s="15"/>
      <c r="F42" s="14">
        <f t="shared" si="2"/>
        <v>0</v>
      </c>
    </row>
    <row r="43" spans="1:6" ht="22.5" customHeight="1">
      <c r="A43" s="12">
        <v>33</v>
      </c>
      <c r="B43" s="11" t="s">
        <v>47</v>
      </c>
      <c r="C43" s="11" t="s">
        <v>6</v>
      </c>
      <c r="D43" s="13">
        <v>1</v>
      </c>
      <c r="E43" s="15"/>
      <c r="F43" s="14">
        <f t="shared" si="2"/>
        <v>0</v>
      </c>
    </row>
    <row r="44" spans="1:6" ht="21.75" customHeight="1">
      <c r="A44" s="12">
        <v>34</v>
      </c>
      <c r="B44" s="11" t="s">
        <v>48</v>
      </c>
      <c r="C44" s="11" t="s">
        <v>6</v>
      </c>
      <c r="D44" s="13">
        <v>9</v>
      </c>
      <c r="E44" s="15"/>
      <c r="F44" s="14">
        <f t="shared" si="2"/>
        <v>0</v>
      </c>
    </row>
    <row r="45" spans="1:6" ht="36" customHeight="1">
      <c r="A45" s="12">
        <v>35</v>
      </c>
      <c r="B45" s="11" t="s">
        <v>49</v>
      </c>
      <c r="C45" s="11" t="s">
        <v>6</v>
      </c>
      <c r="D45" s="13">
        <v>9</v>
      </c>
      <c r="E45" s="15"/>
      <c r="F45" s="14">
        <f t="shared" si="2"/>
        <v>0</v>
      </c>
    </row>
    <row r="46" spans="1:6" ht="31.5">
      <c r="A46" s="12">
        <v>36</v>
      </c>
      <c r="B46" s="11" t="s">
        <v>50</v>
      </c>
      <c r="C46" s="11"/>
      <c r="D46" s="13"/>
      <c r="E46" s="15"/>
      <c r="F46" s="14"/>
    </row>
    <row r="47" spans="1:6" ht="15.75">
      <c r="A47" s="28" t="s">
        <v>8</v>
      </c>
      <c r="B47" s="28"/>
      <c r="C47" s="28"/>
      <c r="D47" s="28"/>
      <c r="E47" s="28"/>
      <c r="F47" s="24">
        <f>SUM(F9:F46)</f>
        <v>0</v>
      </c>
    </row>
    <row r="48" spans="1:6" ht="15.75">
      <c r="A48" s="27" t="s">
        <v>11</v>
      </c>
      <c r="B48" s="27"/>
      <c r="C48" s="27"/>
      <c r="D48" s="27"/>
      <c r="E48" s="27"/>
      <c r="F48" s="25">
        <f>F47*0.2</f>
        <v>0</v>
      </c>
    </row>
    <row r="49" spans="1:6" ht="15.75">
      <c r="A49" s="27" t="s">
        <v>10</v>
      </c>
      <c r="B49" s="27"/>
      <c r="C49" s="27"/>
      <c r="D49" s="27"/>
      <c r="E49" s="27"/>
      <c r="F49" s="26">
        <f>F47*1.2</f>
        <v>0</v>
      </c>
    </row>
  </sheetData>
  <sheetProtection/>
  <mergeCells count="6">
    <mergeCell ref="A48:E48"/>
    <mergeCell ref="A49:E49"/>
    <mergeCell ref="A47:E47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IIliev</dc:creator>
  <cp:keywords/>
  <dc:description/>
  <cp:lastModifiedBy>THristov</cp:lastModifiedBy>
  <cp:lastPrinted>2015-03-18T06:50:50Z</cp:lastPrinted>
  <dcterms:created xsi:type="dcterms:W3CDTF">1996-10-14T23:33:28Z</dcterms:created>
  <dcterms:modified xsi:type="dcterms:W3CDTF">2016-10-31T13:55:53Z</dcterms:modified>
  <cp:category/>
  <cp:version/>
  <cp:contentType/>
  <cp:contentStatus/>
</cp:coreProperties>
</file>